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P28" i="1"/>
  <c r="O28"/>
  <c r="K28"/>
  <c r="P27"/>
  <c r="O27"/>
  <c r="K27"/>
  <c r="P26"/>
  <c r="K26"/>
  <c r="P25"/>
  <c r="K25"/>
  <c r="P24"/>
  <c r="O24"/>
  <c r="K24"/>
  <c r="P23"/>
  <c r="K23"/>
  <c r="P22"/>
  <c r="K22"/>
  <c r="P21"/>
  <c r="K21"/>
  <c r="P20"/>
  <c r="K20"/>
  <c r="P19"/>
  <c r="K19"/>
  <c r="P18"/>
  <c r="K18"/>
  <c r="P17"/>
  <c r="K17"/>
  <c r="P16"/>
  <c r="K16"/>
  <c r="P15"/>
  <c r="K15"/>
  <c r="P14"/>
  <c r="K14"/>
  <c r="P13"/>
  <c r="K13"/>
  <c r="P12"/>
  <c r="O12"/>
  <c r="K12"/>
  <c r="P11"/>
  <c r="K11"/>
  <c r="P10"/>
  <c r="K10"/>
  <c r="P9"/>
  <c r="K9"/>
  <c r="P8"/>
  <c r="K8"/>
  <c r="P7"/>
  <c r="O7"/>
  <c r="K7"/>
  <c r="P6"/>
  <c r="O6"/>
  <c r="K6"/>
  <c r="P5"/>
  <c r="K5"/>
  <c r="P4"/>
  <c r="K4"/>
  <c r="P3"/>
  <c r="K3"/>
</calcChain>
</file>

<file path=xl/sharedStrings.xml><?xml version="1.0" encoding="utf-8"?>
<sst xmlns="http://schemas.openxmlformats.org/spreadsheetml/2006/main" count="359" uniqueCount="128">
  <si>
    <t>Полиграфические организации и индивидуальные предприниматели
Выборы депутатов Совета муниципального образования Усть-Лабинский район седьмого созыва</t>
  </si>
  <si>
    <t>Наименование организации / ФИО ИП</t>
  </si>
  <si>
    <t>Краткое наименование организации / Наименование ИП</t>
  </si>
  <si>
    <t>Наличие данных о расценках в БД</t>
  </si>
  <si>
    <t>Наличие электронных образов</t>
  </si>
  <si>
    <t>Тип записи</t>
  </si>
  <si>
    <t>ИНН</t>
  </si>
  <si>
    <t>Субъект РФ регистрации/ проживания</t>
  </si>
  <si>
    <t>Субъект РФ кампании</t>
  </si>
  <si>
    <t>Кампания</t>
  </si>
  <si>
    <t>Дата голосования</t>
  </si>
  <si>
    <t>Комиссия</t>
  </si>
  <si>
    <t>Субъект РФ комиссии</t>
  </si>
  <si>
    <t>Дата публикации</t>
  </si>
  <si>
    <t>Дата направления сведений в комиссию</t>
  </si>
  <si>
    <t>Дата получения сведений комиссией</t>
  </si>
  <si>
    <t>Входящий номер письма</t>
  </si>
  <si>
    <t>Адрес</t>
  </si>
  <si>
    <t>Калегин Юрий Владимирович</t>
  </si>
  <si>
    <t>ИП Калегин Юрий Владимирович</t>
  </si>
  <si>
    <t>Да</t>
  </si>
  <si>
    <t>Нет</t>
  </si>
  <si>
    <t>Индивидуальный предприниматель</t>
  </si>
  <si>
    <t>230209500095</t>
  </si>
  <si>
    <t>Краснодарский край</t>
  </si>
  <si>
    <t>Выборы депутатов Совета муниципального образования Усть-Лабинский район седьмого созыва</t>
  </si>
  <si>
    <t>территориальная избирательная комиссия Усть-Лабинская</t>
  </si>
  <si>
    <t>21.07.2020</t>
  </si>
  <si>
    <t>г. Армавир, ул. Калинина, д. 7</t>
  </si>
  <si>
    <t>Коблов Александр Валерьевич</t>
  </si>
  <si>
    <t>ИП Коблов Александр Валерьевич</t>
  </si>
  <si>
    <t>231114378770</t>
  </si>
  <si>
    <t>04.07.2020</t>
  </si>
  <si>
    <t>г. Краснодар, ул. Дзержинского, д. 209, кв. 26</t>
  </si>
  <si>
    <t>Коноплев Игорь Николаевич</t>
  </si>
  <si>
    <t>ИП Коноплев Игорь Николаевич</t>
  </si>
  <si>
    <t>233000375391</t>
  </si>
  <si>
    <t>09.07.2020</t>
  </si>
  <si>
    <t>353200, Краснодарский край, Динской район, ст. Пластуновская, ул. Шевченко, д. 40</t>
  </si>
  <si>
    <t>Кошелева Надежда Евгеньевна</t>
  </si>
  <si>
    <t>ИП Кошелева Надежда Евгеньевна</t>
  </si>
  <si>
    <t>231108602543</t>
  </si>
  <si>
    <t>25.06.2020</t>
  </si>
  <si>
    <t>78</t>
  </si>
  <si>
    <t>350087, г. Краснодар, ул. Раздольная, 11</t>
  </si>
  <si>
    <t>Кучинская Алена Евгеньевна</t>
  </si>
  <si>
    <t>ИП Кучинская Алена Евгеньевна</t>
  </si>
  <si>
    <t>230912071814</t>
  </si>
  <si>
    <t>353680, Краснодарский край, г. Краснодар, ул. 1-й проезд Стасова, д.54, кв. 4</t>
  </si>
  <si>
    <t>ООО "Гамма-Унипак"</t>
  </si>
  <si>
    <t>Полиграфическая организация</t>
  </si>
  <si>
    <t>2312067780</t>
  </si>
  <si>
    <t>02.07.2020</t>
  </si>
  <si>
    <t>350051, Краснодарский край, г. Краснодар, ул. Рашпилевская, д. 321, литер 3</t>
  </si>
  <si>
    <t>ООО "Граф Колесник"</t>
  </si>
  <si>
    <t>2310166747</t>
  </si>
  <si>
    <t>350047, г. Краснодар, ул. Бабушкина, 52</t>
  </si>
  <si>
    <t>ООО "Группа компаний "АМВ"</t>
  </si>
  <si>
    <t>ООО "ГК "АМВ"</t>
  </si>
  <si>
    <t>3808086830</t>
  </si>
  <si>
    <t>10.07.2020</t>
  </si>
  <si>
    <t>350004, г. Краснодар, ул. Харьковская, 83/4</t>
  </si>
  <si>
    <t>ООО "Колорит"</t>
  </si>
  <si>
    <t>2311133293</t>
  </si>
  <si>
    <t>350001, Краснодарский край, г. Краснодар, ул. Ростовское шоссе, 12/4</t>
  </si>
  <si>
    <t>ООО "Контур"</t>
  </si>
  <si>
    <t>2311107590</t>
  </si>
  <si>
    <t>350078, г. Краснодар, ул. Тургенева, д. 172/1, помещение 5/1</t>
  </si>
  <si>
    <t>ООО "Мегастронг"</t>
  </si>
  <si>
    <t>2312268536</t>
  </si>
  <si>
    <t>03.07.2020</t>
  </si>
  <si>
    <t>350000, г. Краснодар, ул. Рашпилевская, 22</t>
  </si>
  <si>
    <t>ООО "Митра"</t>
  </si>
  <si>
    <t>2361013428</t>
  </si>
  <si>
    <t>11.07.2020</t>
  </si>
  <si>
    <t>353680, Краснодарский край, г. Ейск, ул. Свердлова, д. 85</t>
  </si>
  <si>
    <t>ООО "НИКА"</t>
  </si>
  <si>
    <t>2312177310</t>
  </si>
  <si>
    <t>Краснодарский край, г. Краснодар, ул. Селезнева, 4/3, литер А, пом. 53/2</t>
  </si>
  <si>
    <t>ООО "Первый печатный двор"</t>
  </si>
  <si>
    <t>2311209954</t>
  </si>
  <si>
    <t>350072, Краснодарский край, г. Краснодар, ул. Тополиная, д. 19</t>
  </si>
  <si>
    <t>350072, Краснодарский край, г. Краснодар, ул. Тополиная, д. 19, лит. «А», пом. 3</t>
  </si>
  <si>
    <t>ООО "ПРИНТ СЕРВИС"</t>
  </si>
  <si>
    <t>6165080190</t>
  </si>
  <si>
    <t>Ростовская область</t>
  </si>
  <si>
    <t>07.07.2020</t>
  </si>
  <si>
    <t>344019, г. Ростов-на-Дону, пр. Шолохова, 11/Б</t>
  </si>
  <si>
    <t>ООО "Редакция газеты "Сельская Новь"</t>
  </si>
  <si>
    <t>2373000952</t>
  </si>
  <si>
    <t>80</t>
  </si>
  <si>
    <t>352330, г. Усть-Лабинск, ул. Ленина, 29</t>
  </si>
  <si>
    <t>ООО "Типография "Б Плюс"</t>
  </si>
  <si>
    <t>2310174466</t>
  </si>
  <si>
    <t>350000, г. Краснодар, ул. Леваневского, д. 2, кв. 14</t>
  </si>
  <si>
    <t>ООО "Типография им. Г. Скорины"</t>
  </si>
  <si>
    <t>2372008691</t>
  </si>
  <si>
    <t>14.07.2020</t>
  </si>
  <si>
    <t>352905, Краснодарский край, г. Армавир, кл. Халтурина, 144</t>
  </si>
  <si>
    <t>ООО "Тираж"</t>
  </si>
  <si>
    <t>2311220299</t>
  </si>
  <si>
    <t>16.07.2020</t>
  </si>
  <si>
    <t>350049, г. Краснодар, ул. Красных Партизан, д. 411</t>
  </si>
  <si>
    <t>ООО "Фактореал"</t>
  </si>
  <si>
    <t>2330033128</t>
  </si>
  <si>
    <t>25.07.2020</t>
  </si>
  <si>
    <t>353204, Краснодарский край, Динской район, ст. Динская, ул. Школьная, д. 33/А</t>
  </si>
  <si>
    <t>ООО "Флер-1</t>
  </si>
  <si>
    <t>2309037610</t>
  </si>
  <si>
    <t>30.06.2020</t>
  </si>
  <si>
    <t>77</t>
  </si>
  <si>
    <t>350058, г. Краснодар, ул. СТавропольская, 252</t>
  </si>
  <si>
    <t>ООО "ЮГОПОЛИС"</t>
  </si>
  <si>
    <t>2310142489</t>
  </si>
  <si>
    <t>350007, г. Краснодар, пр. 2-й Нефтезаводской, 1</t>
  </si>
  <si>
    <t>Полякова Надежда Александровна</t>
  </si>
  <si>
    <t>ИП Полякова Надежда Александровна</t>
  </si>
  <si>
    <t>235101751014</t>
  </si>
  <si>
    <t>350007, г. Краснодар, ул. Бабушкина, д. 52</t>
  </si>
  <si>
    <t>Ремезова Ольга Сергеевна</t>
  </si>
  <si>
    <t>ИП Ремезова Ольга Сергеевна</t>
  </si>
  <si>
    <t>614307115812</t>
  </si>
  <si>
    <t>350072, г. Краснодар, ул. Артюшкова В.Д., 5-207</t>
  </si>
  <si>
    <t>Якушев Семен Николаевич</t>
  </si>
  <si>
    <t>ИП Якушев Семен Николаевич</t>
  </si>
  <si>
    <t>231214201423</t>
  </si>
  <si>
    <t>г. Краснодар, ст. Старокорсунская, ул. Краснодарская, д. 38</t>
  </si>
  <si>
    <t>Отчет составлен 28 июля 2020 г. в 12:20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</si>
</sst>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>
      <selection activeCell="F3" sqref="F3"/>
    </sheetView>
  </sheetViews>
  <sheetFormatPr defaultRowHeight="15"/>
  <cols>
    <col min="1" max="1" width="3.7109375" customWidth="1"/>
    <col min="2" max="18" width="11.7109375" customWidth="1"/>
  </cols>
  <sheetData>
    <row r="1" spans="1:18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</row>
    <row r="3" spans="1:18" ht="84">
      <c r="A3" s="4"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24</v>
      </c>
      <c r="J3" s="5" t="s">
        <v>25</v>
      </c>
      <c r="K3" s="6">
        <f>DATE(2020,9,13)</f>
        <v>44087</v>
      </c>
      <c r="L3" s="5" t="s">
        <v>26</v>
      </c>
      <c r="M3" s="5" t="s">
        <v>24</v>
      </c>
      <c r="N3" s="5" t="s">
        <v>27</v>
      </c>
      <c r="O3" s="7"/>
      <c r="P3" s="6">
        <f>DATE(2020,7,27)</f>
        <v>44039</v>
      </c>
      <c r="Q3" s="7"/>
      <c r="R3" s="5" t="s">
        <v>28</v>
      </c>
    </row>
    <row r="4" spans="1:18" ht="84">
      <c r="A4" s="4">
        <v>2</v>
      </c>
      <c r="B4" s="5" t="s">
        <v>29</v>
      </c>
      <c r="C4" s="5" t="s">
        <v>30</v>
      </c>
      <c r="D4" s="5" t="s">
        <v>20</v>
      </c>
      <c r="E4" s="5" t="s">
        <v>21</v>
      </c>
      <c r="F4" s="5" t="s">
        <v>22</v>
      </c>
      <c r="G4" s="5" t="s">
        <v>31</v>
      </c>
      <c r="H4" s="5" t="s">
        <v>24</v>
      </c>
      <c r="I4" s="5" t="s">
        <v>24</v>
      </c>
      <c r="J4" s="5" t="s">
        <v>25</v>
      </c>
      <c r="K4" s="6">
        <f>DATE(2020,9,13)</f>
        <v>44087</v>
      </c>
      <c r="L4" s="5" t="s">
        <v>26</v>
      </c>
      <c r="M4" s="5" t="s">
        <v>24</v>
      </c>
      <c r="N4" s="5" t="s">
        <v>32</v>
      </c>
      <c r="O4" s="7"/>
      <c r="P4" s="6">
        <f>DATE(2020,7,15)</f>
        <v>44027</v>
      </c>
      <c r="Q4" s="7"/>
      <c r="R4" s="5" t="s">
        <v>33</v>
      </c>
    </row>
    <row r="5" spans="1:18" ht="84">
      <c r="A5" s="4">
        <v>3</v>
      </c>
      <c r="B5" s="5" t="s">
        <v>34</v>
      </c>
      <c r="C5" s="5" t="s">
        <v>35</v>
      </c>
      <c r="D5" s="5" t="s">
        <v>20</v>
      </c>
      <c r="E5" s="5" t="s">
        <v>21</v>
      </c>
      <c r="F5" s="5" t="s">
        <v>22</v>
      </c>
      <c r="G5" s="5" t="s">
        <v>36</v>
      </c>
      <c r="H5" s="5" t="s">
        <v>24</v>
      </c>
      <c r="I5" s="5" t="s">
        <v>24</v>
      </c>
      <c r="J5" s="5" t="s">
        <v>25</v>
      </c>
      <c r="K5" s="6">
        <f>DATE(2020,9,13)</f>
        <v>44087</v>
      </c>
      <c r="L5" s="5" t="s">
        <v>26</v>
      </c>
      <c r="M5" s="5" t="s">
        <v>24</v>
      </c>
      <c r="N5" s="5" t="s">
        <v>37</v>
      </c>
      <c r="O5" s="7"/>
      <c r="P5" s="6">
        <f>DATE(2020,7,13)</f>
        <v>44025</v>
      </c>
      <c r="Q5" s="7"/>
      <c r="R5" s="5" t="s">
        <v>38</v>
      </c>
    </row>
    <row r="6" spans="1:18" ht="84">
      <c r="A6" s="4">
        <v>4</v>
      </c>
      <c r="B6" s="5" t="s">
        <v>39</v>
      </c>
      <c r="C6" s="5" t="s">
        <v>40</v>
      </c>
      <c r="D6" s="5" t="s">
        <v>20</v>
      </c>
      <c r="E6" s="5" t="s">
        <v>21</v>
      </c>
      <c r="F6" s="5" t="s">
        <v>22</v>
      </c>
      <c r="G6" s="5" t="s">
        <v>41</v>
      </c>
      <c r="H6" s="5" t="s">
        <v>24</v>
      </c>
      <c r="I6" s="5" t="s">
        <v>24</v>
      </c>
      <c r="J6" s="5" t="s">
        <v>25</v>
      </c>
      <c r="K6" s="6">
        <f>DATE(2020,9,13)</f>
        <v>44087</v>
      </c>
      <c r="L6" s="5" t="s">
        <v>26</v>
      </c>
      <c r="M6" s="5" t="s">
        <v>24</v>
      </c>
      <c r="N6" s="5" t="s">
        <v>42</v>
      </c>
      <c r="O6" s="6">
        <f>DATE(2020,7,6)</f>
        <v>44018</v>
      </c>
      <c r="P6" s="6">
        <f>DATE(2020,7,8)</f>
        <v>44020</v>
      </c>
      <c r="Q6" s="5" t="s">
        <v>43</v>
      </c>
      <c r="R6" s="5" t="s">
        <v>44</v>
      </c>
    </row>
    <row r="7" spans="1:18" ht="84">
      <c r="A7" s="4">
        <v>5</v>
      </c>
      <c r="B7" s="5" t="s">
        <v>45</v>
      </c>
      <c r="C7" s="5" t="s">
        <v>46</v>
      </c>
      <c r="D7" s="5" t="s">
        <v>20</v>
      </c>
      <c r="E7" s="5" t="s">
        <v>21</v>
      </c>
      <c r="F7" s="5" t="s">
        <v>22</v>
      </c>
      <c r="G7" s="5" t="s">
        <v>47</v>
      </c>
      <c r="H7" s="5" t="s">
        <v>24</v>
      </c>
      <c r="I7" s="5" t="s">
        <v>24</v>
      </c>
      <c r="J7" s="5" t="s">
        <v>25</v>
      </c>
      <c r="K7" s="6">
        <f>DATE(2020,9,13)</f>
        <v>44087</v>
      </c>
      <c r="L7" s="5" t="s">
        <v>26</v>
      </c>
      <c r="M7" s="5" t="s">
        <v>24</v>
      </c>
      <c r="N7" s="5" t="s">
        <v>42</v>
      </c>
      <c r="O7" s="6">
        <f>DATE(2020,7,6)</f>
        <v>44018</v>
      </c>
      <c r="P7" s="6">
        <f>DATE(2020,7,8)</f>
        <v>44020</v>
      </c>
      <c r="Q7" s="7"/>
      <c r="R7" s="5" t="s">
        <v>48</v>
      </c>
    </row>
    <row r="8" spans="1:18" ht="84">
      <c r="A8" s="4">
        <v>6</v>
      </c>
      <c r="B8" s="5" t="s">
        <v>49</v>
      </c>
      <c r="C8" s="5" t="s">
        <v>49</v>
      </c>
      <c r="D8" s="5" t="s">
        <v>20</v>
      </c>
      <c r="E8" s="5" t="s">
        <v>21</v>
      </c>
      <c r="F8" s="5" t="s">
        <v>50</v>
      </c>
      <c r="G8" s="5" t="s">
        <v>51</v>
      </c>
      <c r="H8" s="5" t="s">
        <v>24</v>
      </c>
      <c r="I8" s="5" t="s">
        <v>24</v>
      </c>
      <c r="J8" s="5" t="s">
        <v>25</v>
      </c>
      <c r="K8" s="6">
        <f>DATE(2020,9,13)</f>
        <v>44087</v>
      </c>
      <c r="L8" s="5" t="s">
        <v>26</v>
      </c>
      <c r="M8" s="5" t="s">
        <v>24</v>
      </c>
      <c r="N8" s="5" t="s">
        <v>52</v>
      </c>
      <c r="O8" s="7"/>
      <c r="P8" s="6">
        <f>DATE(2020,7,15)</f>
        <v>44027</v>
      </c>
      <c r="Q8" s="7"/>
      <c r="R8" s="5" t="s">
        <v>53</v>
      </c>
    </row>
    <row r="9" spans="1:18" ht="84">
      <c r="A9" s="4">
        <v>7</v>
      </c>
      <c r="B9" s="5" t="s">
        <v>54</v>
      </c>
      <c r="C9" s="5" t="s">
        <v>54</v>
      </c>
      <c r="D9" s="5" t="s">
        <v>20</v>
      </c>
      <c r="E9" s="5" t="s">
        <v>21</v>
      </c>
      <c r="F9" s="5" t="s">
        <v>50</v>
      </c>
      <c r="G9" s="5" t="s">
        <v>55</v>
      </c>
      <c r="H9" s="5" t="s">
        <v>24</v>
      </c>
      <c r="I9" s="5" t="s">
        <v>24</v>
      </c>
      <c r="J9" s="5" t="s">
        <v>25</v>
      </c>
      <c r="K9" s="6">
        <f>DATE(2020,9,13)</f>
        <v>44087</v>
      </c>
      <c r="L9" s="5" t="s">
        <v>26</v>
      </c>
      <c r="M9" s="5" t="s">
        <v>24</v>
      </c>
      <c r="N9" s="5" t="s">
        <v>32</v>
      </c>
      <c r="O9" s="7"/>
      <c r="P9" s="6">
        <f>DATE(2020,7,15)</f>
        <v>44027</v>
      </c>
      <c r="Q9" s="7"/>
      <c r="R9" s="5" t="s">
        <v>56</v>
      </c>
    </row>
    <row r="10" spans="1:18" ht="84">
      <c r="A10" s="4">
        <v>8</v>
      </c>
      <c r="B10" s="5" t="s">
        <v>57</v>
      </c>
      <c r="C10" s="5" t="s">
        <v>58</v>
      </c>
      <c r="D10" s="5" t="s">
        <v>20</v>
      </c>
      <c r="E10" s="5" t="s">
        <v>21</v>
      </c>
      <c r="F10" s="5" t="s">
        <v>50</v>
      </c>
      <c r="G10" s="5" t="s">
        <v>59</v>
      </c>
      <c r="H10" s="5" t="s">
        <v>24</v>
      </c>
      <c r="I10" s="5" t="s">
        <v>24</v>
      </c>
      <c r="J10" s="5" t="s">
        <v>25</v>
      </c>
      <c r="K10" s="6">
        <f>DATE(2020,9,13)</f>
        <v>44087</v>
      </c>
      <c r="L10" s="5" t="s">
        <v>26</v>
      </c>
      <c r="M10" s="5" t="s">
        <v>24</v>
      </c>
      <c r="N10" s="5" t="s">
        <v>60</v>
      </c>
      <c r="O10" s="7"/>
      <c r="P10" s="6">
        <f>DATE(2020,7,15)</f>
        <v>44027</v>
      </c>
      <c r="Q10" s="7"/>
      <c r="R10" s="5" t="s">
        <v>61</v>
      </c>
    </row>
    <row r="11" spans="1:18" ht="84">
      <c r="A11" s="4">
        <v>9</v>
      </c>
      <c r="B11" s="5" t="s">
        <v>62</v>
      </c>
      <c r="C11" s="5" t="s">
        <v>62</v>
      </c>
      <c r="D11" s="5" t="s">
        <v>20</v>
      </c>
      <c r="E11" s="5" t="s">
        <v>21</v>
      </c>
      <c r="F11" s="5" t="s">
        <v>50</v>
      </c>
      <c r="G11" s="5" t="s">
        <v>63</v>
      </c>
      <c r="H11" s="5" t="s">
        <v>24</v>
      </c>
      <c r="I11" s="5" t="s">
        <v>24</v>
      </c>
      <c r="J11" s="5" t="s">
        <v>25</v>
      </c>
      <c r="K11" s="6">
        <f>DATE(2020,9,13)</f>
        <v>44087</v>
      </c>
      <c r="L11" s="5" t="s">
        <v>26</v>
      </c>
      <c r="M11" s="5" t="s">
        <v>24</v>
      </c>
      <c r="N11" s="5" t="s">
        <v>27</v>
      </c>
      <c r="O11" s="7"/>
      <c r="P11" s="6">
        <f>DATE(2020,7,22)</f>
        <v>44034</v>
      </c>
      <c r="Q11" s="7"/>
      <c r="R11" s="5" t="s">
        <v>64</v>
      </c>
    </row>
    <row r="12" spans="1:18" ht="84">
      <c r="A12" s="4">
        <v>10</v>
      </c>
      <c r="B12" s="5" t="s">
        <v>65</v>
      </c>
      <c r="C12" s="5" t="s">
        <v>65</v>
      </c>
      <c r="D12" s="5" t="s">
        <v>20</v>
      </c>
      <c r="E12" s="5" t="s">
        <v>21</v>
      </c>
      <c r="F12" s="5" t="s">
        <v>50</v>
      </c>
      <c r="G12" s="5" t="s">
        <v>66</v>
      </c>
      <c r="H12" s="5" t="s">
        <v>24</v>
      </c>
      <c r="I12" s="5" t="s">
        <v>24</v>
      </c>
      <c r="J12" s="5" t="s">
        <v>25</v>
      </c>
      <c r="K12" s="6">
        <f>DATE(2020,9,13)</f>
        <v>44087</v>
      </c>
      <c r="L12" s="5" t="s">
        <v>26</v>
      </c>
      <c r="M12" s="5" t="s">
        <v>24</v>
      </c>
      <c r="N12" s="5" t="s">
        <v>52</v>
      </c>
      <c r="O12" s="6">
        <f>DATE(2020,7,9)</f>
        <v>44021</v>
      </c>
      <c r="P12" s="6">
        <f>DATE(2020,7,9)</f>
        <v>44021</v>
      </c>
      <c r="Q12" s="7"/>
      <c r="R12" s="5" t="s">
        <v>67</v>
      </c>
    </row>
    <row r="13" spans="1:18" ht="84">
      <c r="A13" s="4">
        <v>11</v>
      </c>
      <c r="B13" s="5" t="s">
        <v>68</v>
      </c>
      <c r="C13" s="5" t="s">
        <v>68</v>
      </c>
      <c r="D13" s="5" t="s">
        <v>20</v>
      </c>
      <c r="E13" s="5" t="s">
        <v>21</v>
      </c>
      <c r="F13" s="5" t="s">
        <v>50</v>
      </c>
      <c r="G13" s="5" t="s">
        <v>69</v>
      </c>
      <c r="H13" s="5" t="s">
        <v>24</v>
      </c>
      <c r="I13" s="5" t="s">
        <v>24</v>
      </c>
      <c r="J13" s="5" t="s">
        <v>25</v>
      </c>
      <c r="K13" s="6">
        <f>DATE(2020,9,13)</f>
        <v>44087</v>
      </c>
      <c r="L13" s="5" t="s">
        <v>26</v>
      </c>
      <c r="M13" s="5" t="s">
        <v>24</v>
      </c>
      <c r="N13" s="5" t="s">
        <v>70</v>
      </c>
      <c r="O13" s="7"/>
      <c r="P13" s="6">
        <f>DATE(2020,7,15)</f>
        <v>44027</v>
      </c>
      <c r="Q13" s="7"/>
      <c r="R13" s="5" t="s">
        <v>71</v>
      </c>
    </row>
    <row r="14" spans="1:18" ht="84">
      <c r="A14" s="4">
        <v>12</v>
      </c>
      <c r="B14" s="5" t="s">
        <v>72</v>
      </c>
      <c r="C14" s="5" t="s">
        <v>72</v>
      </c>
      <c r="D14" s="5" t="s">
        <v>20</v>
      </c>
      <c r="E14" s="5" t="s">
        <v>21</v>
      </c>
      <c r="F14" s="5" t="s">
        <v>50</v>
      </c>
      <c r="G14" s="5" t="s">
        <v>73</v>
      </c>
      <c r="H14" s="5" t="s">
        <v>24</v>
      </c>
      <c r="I14" s="5" t="s">
        <v>24</v>
      </c>
      <c r="J14" s="5" t="s">
        <v>25</v>
      </c>
      <c r="K14" s="6">
        <f>DATE(2020,9,13)</f>
        <v>44087</v>
      </c>
      <c r="L14" s="5" t="s">
        <v>26</v>
      </c>
      <c r="M14" s="5" t="s">
        <v>24</v>
      </c>
      <c r="N14" s="5" t="s">
        <v>74</v>
      </c>
      <c r="O14" s="7"/>
      <c r="P14" s="6">
        <f>DATE(2020,7,17)</f>
        <v>44029</v>
      </c>
      <c r="Q14" s="7"/>
      <c r="R14" s="5" t="s">
        <v>75</v>
      </c>
    </row>
    <row r="15" spans="1:18" ht="84">
      <c r="A15" s="4">
        <v>13</v>
      </c>
      <c r="B15" s="5" t="s">
        <v>76</v>
      </c>
      <c r="C15" s="5" t="s">
        <v>76</v>
      </c>
      <c r="D15" s="5" t="s">
        <v>20</v>
      </c>
      <c r="E15" s="5" t="s">
        <v>21</v>
      </c>
      <c r="F15" s="5" t="s">
        <v>50</v>
      </c>
      <c r="G15" s="5" t="s">
        <v>77</v>
      </c>
      <c r="H15" s="5" t="s">
        <v>24</v>
      </c>
      <c r="I15" s="5" t="s">
        <v>24</v>
      </c>
      <c r="J15" s="5" t="s">
        <v>25</v>
      </c>
      <c r="K15" s="6">
        <f>DATE(2020,9,13)</f>
        <v>44087</v>
      </c>
      <c r="L15" s="5" t="s">
        <v>26</v>
      </c>
      <c r="M15" s="5" t="s">
        <v>24</v>
      </c>
      <c r="N15" s="7"/>
      <c r="O15" s="7"/>
      <c r="P15" s="6">
        <f>DATE(2020,7,16)</f>
        <v>44028</v>
      </c>
      <c r="Q15" s="7"/>
      <c r="R15" s="5" t="s">
        <v>78</v>
      </c>
    </row>
    <row r="16" spans="1:18" ht="84">
      <c r="A16" s="4">
        <v>14</v>
      </c>
      <c r="B16" s="5" t="s">
        <v>79</v>
      </c>
      <c r="C16" s="5" t="s">
        <v>79</v>
      </c>
      <c r="D16" s="5" t="s">
        <v>20</v>
      </c>
      <c r="E16" s="5" t="s">
        <v>21</v>
      </c>
      <c r="F16" s="5" t="s">
        <v>50</v>
      </c>
      <c r="G16" s="5" t="s">
        <v>80</v>
      </c>
      <c r="H16" s="5" t="s">
        <v>24</v>
      </c>
      <c r="I16" s="5" t="s">
        <v>24</v>
      </c>
      <c r="J16" s="5" t="s">
        <v>25</v>
      </c>
      <c r="K16" s="6">
        <f>DATE(2020,9,13)</f>
        <v>44087</v>
      </c>
      <c r="L16" s="5" t="s">
        <v>26</v>
      </c>
      <c r="M16" s="5" t="s">
        <v>24</v>
      </c>
      <c r="N16" s="5" t="s">
        <v>37</v>
      </c>
      <c r="O16" s="7"/>
      <c r="P16" s="6">
        <f>DATE(2020,7,21)</f>
        <v>44033</v>
      </c>
      <c r="Q16" s="7"/>
      <c r="R16" s="5" t="s">
        <v>81</v>
      </c>
    </row>
    <row r="17" spans="1:18" ht="84">
      <c r="A17" s="4">
        <v>15</v>
      </c>
      <c r="B17" s="5" t="s">
        <v>79</v>
      </c>
      <c r="C17" s="5" t="s">
        <v>79</v>
      </c>
      <c r="D17" s="5" t="s">
        <v>20</v>
      </c>
      <c r="E17" s="5" t="s">
        <v>21</v>
      </c>
      <c r="F17" s="5" t="s">
        <v>50</v>
      </c>
      <c r="G17" s="5" t="s">
        <v>80</v>
      </c>
      <c r="H17" s="5" t="s">
        <v>24</v>
      </c>
      <c r="I17" s="5" t="s">
        <v>24</v>
      </c>
      <c r="J17" s="5" t="s">
        <v>25</v>
      </c>
      <c r="K17" s="6">
        <f>DATE(2020,9,13)</f>
        <v>44087</v>
      </c>
      <c r="L17" s="5" t="s">
        <v>26</v>
      </c>
      <c r="M17" s="5" t="s">
        <v>24</v>
      </c>
      <c r="N17" s="5" t="s">
        <v>60</v>
      </c>
      <c r="O17" s="7"/>
      <c r="P17" s="6">
        <f>DATE(2020,7,21)</f>
        <v>44033</v>
      </c>
      <c r="Q17" s="7"/>
      <c r="R17" s="5" t="s">
        <v>82</v>
      </c>
    </row>
    <row r="18" spans="1:18" ht="84">
      <c r="A18" s="4">
        <v>16</v>
      </c>
      <c r="B18" s="5" t="s">
        <v>83</v>
      </c>
      <c r="C18" s="5" t="s">
        <v>83</v>
      </c>
      <c r="D18" s="5" t="s">
        <v>20</v>
      </c>
      <c r="E18" s="5" t="s">
        <v>21</v>
      </c>
      <c r="F18" s="5" t="s">
        <v>50</v>
      </c>
      <c r="G18" s="5" t="s">
        <v>84</v>
      </c>
      <c r="H18" s="5" t="s">
        <v>85</v>
      </c>
      <c r="I18" s="5" t="s">
        <v>24</v>
      </c>
      <c r="J18" s="5" t="s">
        <v>25</v>
      </c>
      <c r="K18" s="6">
        <f>DATE(2020,9,13)</f>
        <v>44087</v>
      </c>
      <c r="L18" s="5" t="s">
        <v>26</v>
      </c>
      <c r="M18" s="5" t="s">
        <v>24</v>
      </c>
      <c r="N18" s="5" t="s">
        <v>86</v>
      </c>
      <c r="O18" s="7"/>
      <c r="P18" s="6">
        <f>DATE(2020,7,15)</f>
        <v>44027</v>
      </c>
      <c r="Q18" s="7"/>
      <c r="R18" s="5" t="s">
        <v>87</v>
      </c>
    </row>
    <row r="19" spans="1:18" ht="84">
      <c r="A19" s="4">
        <v>17</v>
      </c>
      <c r="B19" s="5" t="s">
        <v>88</v>
      </c>
      <c r="C19" s="5" t="s">
        <v>88</v>
      </c>
      <c r="D19" s="5" t="s">
        <v>20</v>
      </c>
      <c r="E19" s="5" t="s">
        <v>21</v>
      </c>
      <c r="F19" s="5" t="s">
        <v>50</v>
      </c>
      <c r="G19" s="5" t="s">
        <v>89</v>
      </c>
      <c r="H19" s="5" t="s">
        <v>24</v>
      </c>
      <c r="I19" s="5" t="s">
        <v>24</v>
      </c>
      <c r="J19" s="5" t="s">
        <v>25</v>
      </c>
      <c r="K19" s="6">
        <f>DATE(2020,9,13)</f>
        <v>44087</v>
      </c>
      <c r="L19" s="5" t="s">
        <v>26</v>
      </c>
      <c r="M19" s="5" t="s">
        <v>24</v>
      </c>
      <c r="N19" s="5" t="s">
        <v>37</v>
      </c>
      <c r="O19" s="7"/>
      <c r="P19" s="6">
        <f>DATE(2020,7,9)</f>
        <v>44021</v>
      </c>
      <c r="Q19" s="5" t="s">
        <v>90</v>
      </c>
      <c r="R19" s="5" t="s">
        <v>91</v>
      </c>
    </row>
    <row r="20" spans="1:18" ht="84">
      <c r="A20" s="4">
        <v>18</v>
      </c>
      <c r="B20" s="5" t="s">
        <v>92</v>
      </c>
      <c r="C20" s="5" t="s">
        <v>92</v>
      </c>
      <c r="D20" s="5" t="s">
        <v>20</v>
      </c>
      <c r="E20" s="5" t="s">
        <v>21</v>
      </c>
      <c r="F20" s="5" t="s">
        <v>50</v>
      </c>
      <c r="G20" s="5" t="s">
        <v>93</v>
      </c>
      <c r="H20" s="5" t="s">
        <v>24</v>
      </c>
      <c r="I20" s="5" t="s">
        <v>24</v>
      </c>
      <c r="J20" s="5" t="s">
        <v>25</v>
      </c>
      <c r="K20" s="6">
        <f>DATE(2020,9,13)</f>
        <v>44087</v>
      </c>
      <c r="L20" s="5" t="s">
        <v>26</v>
      </c>
      <c r="M20" s="5" t="s">
        <v>24</v>
      </c>
      <c r="N20" s="5" t="s">
        <v>52</v>
      </c>
      <c r="O20" s="7"/>
      <c r="P20" s="6">
        <f>DATE(2020,7,17)</f>
        <v>44029</v>
      </c>
      <c r="Q20" s="7"/>
      <c r="R20" s="5" t="s">
        <v>94</v>
      </c>
    </row>
    <row r="21" spans="1:18" ht="84">
      <c r="A21" s="4">
        <v>19</v>
      </c>
      <c r="B21" s="5" t="s">
        <v>95</v>
      </c>
      <c r="C21" s="5" t="s">
        <v>95</v>
      </c>
      <c r="D21" s="5" t="s">
        <v>20</v>
      </c>
      <c r="E21" s="5" t="s">
        <v>21</v>
      </c>
      <c r="F21" s="5" t="s">
        <v>50</v>
      </c>
      <c r="G21" s="5" t="s">
        <v>96</v>
      </c>
      <c r="H21" s="5" t="s">
        <v>24</v>
      </c>
      <c r="I21" s="5" t="s">
        <v>24</v>
      </c>
      <c r="J21" s="5" t="s">
        <v>25</v>
      </c>
      <c r="K21" s="6">
        <f>DATE(2020,9,13)</f>
        <v>44087</v>
      </c>
      <c r="L21" s="5" t="s">
        <v>26</v>
      </c>
      <c r="M21" s="5" t="s">
        <v>24</v>
      </c>
      <c r="N21" s="5" t="s">
        <v>97</v>
      </c>
      <c r="O21" s="7"/>
      <c r="P21" s="6">
        <f>DATE(2020,7,17)</f>
        <v>44029</v>
      </c>
      <c r="Q21" s="7"/>
      <c r="R21" s="5" t="s">
        <v>98</v>
      </c>
    </row>
    <row r="22" spans="1:18" ht="84">
      <c r="A22" s="4">
        <v>20</v>
      </c>
      <c r="B22" s="5" t="s">
        <v>99</v>
      </c>
      <c r="C22" s="5" t="s">
        <v>99</v>
      </c>
      <c r="D22" s="5" t="s">
        <v>20</v>
      </c>
      <c r="E22" s="5" t="s">
        <v>21</v>
      </c>
      <c r="F22" s="5" t="s">
        <v>50</v>
      </c>
      <c r="G22" s="5" t="s">
        <v>100</v>
      </c>
      <c r="H22" s="5" t="s">
        <v>24</v>
      </c>
      <c r="I22" s="5" t="s">
        <v>24</v>
      </c>
      <c r="J22" s="5" t="s">
        <v>25</v>
      </c>
      <c r="K22" s="6">
        <f>DATE(2020,9,13)</f>
        <v>44087</v>
      </c>
      <c r="L22" s="5" t="s">
        <v>26</v>
      </c>
      <c r="M22" s="5" t="s">
        <v>24</v>
      </c>
      <c r="N22" s="5" t="s">
        <v>101</v>
      </c>
      <c r="O22" s="7"/>
      <c r="P22" s="6">
        <f>DATE(2020,7,21)</f>
        <v>44033</v>
      </c>
      <c r="Q22" s="7"/>
      <c r="R22" s="5" t="s">
        <v>102</v>
      </c>
    </row>
    <row r="23" spans="1:18" ht="84">
      <c r="A23" s="4">
        <v>21</v>
      </c>
      <c r="B23" s="5" t="s">
        <v>103</v>
      </c>
      <c r="C23" s="5" t="s">
        <v>103</v>
      </c>
      <c r="D23" s="5" t="s">
        <v>20</v>
      </c>
      <c r="E23" s="5" t="s">
        <v>21</v>
      </c>
      <c r="F23" s="5" t="s">
        <v>50</v>
      </c>
      <c r="G23" s="5" t="s">
        <v>104</v>
      </c>
      <c r="H23" s="5" t="s">
        <v>24</v>
      </c>
      <c r="I23" s="5" t="s">
        <v>24</v>
      </c>
      <c r="J23" s="5" t="s">
        <v>25</v>
      </c>
      <c r="K23" s="6">
        <f>DATE(2020,9,13)</f>
        <v>44087</v>
      </c>
      <c r="L23" s="5" t="s">
        <v>26</v>
      </c>
      <c r="M23" s="5" t="s">
        <v>24</v>
      </c>
      <c r="N23" s="5" t="s">
        <v>105</v>
      </c>
      <c r="O23" s="7"/>
      <c r="P23" s="6">
        <f>DATE(2020,7,27)</f>
        <v>44039</v>
      </c>
      <c r="Q23" s="7"/>
      <c r="R23" s="5" t="s">
        <v>106</v>
      </c>
    </row>
    <row r="24" spans="1:18" ht="84">
      <c r="A24" s="4">
        <v>22</v>
      </c>
      <c r="B24" s="5" t="s">
        <v>107</v>
      </c>
      <c r="C24" s="5" t="s">
        <v>107</v>
      </c>
      <c r="D24" s="5" t="s">
        <v>20</v>
      </c>
      <c r="E24" s="5" t="s">
        <v>21</v>
      </c>
      <c r="F24" s="5" t="s">
        <v>50</v>
      </c>
      <c r="G24" s="5" t="s">
        <v>108</v>
      </c>
      <c r="H24" s="5" t="s">
        <v>24</v>
      </c>
      <c r="I24" s="5" t="s">
        <v>24</v>
      </c>
      <c r="J24" s="5" t="s">
        <v>25</v>
      </c>
      <c r="K24" s="6">
        <f>DATE(2020,9,13)</f>
        <v>44087</v>
      </c>
      <c r="L24" s="5" t="s">
        <v>26</v>
      </c>
      <c r="M24" s="5" t="s">
        <v>24</v>
      </c>
      <c r="N24" s="5" t="s">
        <v>109</v>
      </c>
      <c r="O24" s="6">
        <f>DATE(2020,7,6)</f>
        <v>44018</v>
      </c>
      <c r="P24" s="6">
        <f>DATE(2020,7,8)</f>
        <v>44020</v>
      </c>
      <c r="Q24" s="5" t="s">
        <v>110</v>
      </c>
      <c r="R24" s="5" t="s">
        <v>111</v>
      </c>
    </row>
    <row r="25" spans="1:18" ht="84">
      <c r="A25" s="4">
        <v>23</v>
      </c>
      <c r="B25" s="5" t="s">
        <v>112</v>
      </c>
      <c r="C25" s="5" t="s">
        <v>112</v>
      </c>
      <c r="D25" s="5" t="s">
        <v>20</v>
      </c>
      <c r="E25" s="5" t="s">
        <v>21</v>
      </c>
      <c r="F25" s="5" t="s">
        <v>50</v>
      </c>
      <c r="G25" s="5" t="s">
        <v>113</v>
      </c>
      <c r="H25" s="5" t="s">
        <v>24</v>
      </c>
      <c r="I25" s="5" t="s">
        <v>24</v>
      </c>
      <c r="J25" s="5" t="s">
        <v>25</v>
      </c>
      <c r="K25" s="6">
        <f>DATE(2020,9,13)</f>
        <v>44087</v>
      </c>
      <c r="L25" s="5" t="s">
        <v>26</v>
      </c>
      <c r="M25" s="5" t="s">
        <v>24</v>
      </c>
      <c r="N25" s="5" t="s">
        <v>101</v>
      </c>
      <c r="O25" s="7"/>
      <c r="P25" s="6">
        <f>DATE(2020,7,21)</f>
        <v>44033</v>
      </c>
      <c r="Q25" s="7"/>
      <c r="R25" s="5" t="s">
        <v>114</v>
      </c>
    </row>
    <row r="26" spans="1:18" ht="84">
      <c r="A26" s="4">
        <v>24</v>
      </c>
      <c r="B26" s="5" t="s">
        <v>115</v>
      </c>
      <c r="C26" s="5" t="s">
        <v>116</v>
      </c>
      <c r="D26" s="5" t="s">
        <v>20</v>
      </c>
      <c r="E26" s="5" t="s">
        <v>21</v>
      </c>
      <c r="F26" s="5" t="s">
        <v>22</v>
      </c>
      <c r="G26" s="5" t="s">
        <v>117</v>
      </c>
      <c r="H26" s="5" t="s">
        <v>24</v>
      </c>
      <c r="I26" s="5" t="s">
        <v>24</v>
      </c>
      <c r="J26" s="5" t="s">
        <v>25</v>
      </c>
      <c r="K26" s="6">
        <f>DATE(2020,9,13)</f>
        <v>44087</v>
      </c>
      <c r="L26" s="5" t="s">
        <v>26</v>
      </c>
      <c r="M26" s="5" t="s">
        <v>24</v>
      </c>
      <c r="N26" s="5" t="s">
        <v>97</v>
      </c>
      <c r="O26" s="7"/>
      <c r="P26" s="6">
        <f>DATE(2020,7,22)</f>
        <v>44034</v>
      </c>
      <c r="Q26" s="7"/>
      <c r="R26" s="5" t="s">
        <v>118</v>
      </c>
    </row>
    <row r="27" spans="1:18" ht="84">
      <c r="A27" s="4">
        <v>25</v>
      </c>
      <c r="B27" s="5" t="s">
        <v>119</v>
      </c>
      <c r="C27" s="5" t="s">
        <v>120</v>
      </c>
      <c r="D27" s="5" t="s">
        <v>20</v>
      </c>
      <c r="E27" s="5" t="s">
        <v>21</v>
      </c>
      <c r="F27" s="5" t="s">
        <v>22</v>
      </c>
      <c r="G27" s="5" t="s">
        <v>121</v>
      </c>
      <c r="H27" s="5" t="s">
        <v>24</v>
      </c>
      <c r="I27" s="5" t="s">
        <v>24</v>
      </c>
      <c r="J27" s="5" t="s">
        <v>25</v>
      </c>
      <c r="K27" s="6">
        <f>DATE(2020,9,13)</f>
        <v>44087</v>
      </c>
      <c r="L27" s="5" t="s">
        <v>26</v>
      </c>
      <c r="M27" s="5" t="s">
        <v>24</v>
      </c>
      <c r="N27" s="5" t="s">
        <v>52</v>
      </c>
      <c r="O27" s="6">
        <f>DATE(2020,7,14)</f>
        <v>44026</v>
      </c>
      <c r="P27" s="6">
        <f>DATE(2020,7,21)</f>
        <v>44033</v>
      </c>
      <c r="Q27" s="7"/>
      <c r="R27" s="5" t="s">
        <v>122</v>
      </c>
    </row>
    <row r="28" spans="1:18" ht="84">
      <c r="A28" s="4">
        <v>26</v>
      </c>
      <c r="B28" s="5" t="s">
        <v>123</v>
      </c>
      <c r="C28" s="5" t="s">
        <v>124</v>
      </c>
      <c r="D28" s="5" t="s">
        <v>20</v>
      </c>
      <c r="E28" s="5" t="s">
        <v>21</v>
      </c>
      <c r="F28" s="5" t="s">
        <v>22</v>
      </c>
      <c r="G28" s="5" t="s">
        <v>125</v>
      </c>
      <c r="H28" s="5" t="s">
        <v>24</v>
      </c>
      <c r="I28" s="5" t="s">
        <v>24</v>
      </c>
      <c r="J28" s="5" t="s">
        <v>25</v>
      </c>
      <c r="K28" s="6">
        <f>DATE(2020,9,13)</f>
        <v>44087</v>
      </c>
      <c r="L28" s="5" t="s">
        <v>26</v>
      </c>
      <c r="M28" s="5" t="s">
        <v>24</v>
      </c>
      <c r="N28" s="5" t="s">
        <v>37</v>
      </c>
      <c r="O28" s="6">
        <f>DATE(2020,7,9)</f>
        <v>44021</v>
      </c>
      <c r="P28" s="6">
        <f>DATE(2020,7,9)</f>
        <v>44021</v>
      </c>
      <c r="Q28" s="7"/>
      <c r="R28" s="5" t="s">
        <v>126</v>
      </c>
    </row>
    <row r="29" spans="1:18">
      <c r="A29" s="10" t="s">
        <v>127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</row>
  </sheetData>
  <mergeCells count="2">
    <mergeCell ref="A1:R1"/>
    <mergeCell ref="A29:R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2020-07-28T09:20:28Z</dcterms:created>
  <dcterms:modified xsi:type="dcterms:W3CDTF">2020-07-28T09:21:34Z</dcterms:modified>
</cp:coreProperties>
</file>